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НМЦК" sheetId="1" r:id="rId1"/>
  </sheets>
  <definedNames>
    <definedName name="_xlnm.Print_Area" localSheetId="0">'НМЦК'!$A$2:$K$53</definedName>
  </definedNames>
  <calcPr fullCalcOnLoad="1"/>
</workbook>
</file>

<file path=xl/sharedStrings.xml><?xml version="1.0" encoding="utf-8"?>
<sst xmlns="http://schemas.openxmlformats.org/spreadsheetml/2006/main" count="42" uniqueCount="32">
  <si>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</si>
  <si>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</si>
  <si>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</si>
  <si>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</si>
  <si>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</si>
  <si>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</si>
  <si>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</si>
  <si>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</si>
  <si>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</si>
  <si>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</si>
  <si>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</si>
  <si>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</si>
  <si>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Итого:</t>
  </si>
  <si>
    <t>Всего:</t>
  </si>
  <si>
    <r>
      <t xml:space="preserve">Способ размещения заказа: </t>
    </r>
    <r>
      <rPr>
        <sz val="12"/>
        <rFont val="Times New Roman"/>
        <family val="1"/>
      </rPr>
      <t xml:space="preserve">аукцион в электронный форме </t>
    </r>
  </si>
  <si>
    <t>Индивидуальный предприниматель Лещева Елена Анатольевна</t>
  </si>
  <si>
    <t>Индивидуальный предприниматель Рожков Олег Михайлович</t>
  </si>
  <si>
    <t>Индивидуальный предприниматель Сотникова Оксана Витальевна</t>
  </si>
  <si>
    <t>Костюм  мужской</t>
  </si>
  <si>
    <t xml:space="preserve">Куртка: с центральной застежкой на пуговицы, рукав длинный, с отложным воротником, с накладными карманами. Полукомбинезон с застежкой гульфика на молнию, боковыми фигурными карманами, на нагруднике накладной карман с зональным делением и клапаном с «липучкой». Ткань: смесовая с водоотталкивающей пропиткой, состав: не более 65% - полиэстер, не менее 35%-хлопок.
Цвет: серый.
</t>
  </si>
  <si>
    <t>Костюм  женский</t>
  </si>
  <si>
    <t xml:space="preserve">Куртка: с центральной застежкой на пуговицы, с фиксирующей резинкой на талии, рукав длинный, с отложным воротником, с накладными карманами. Брюки с боковыми карманами. Ткань: смесовая с водоотталкивающей пропиткой, состав: не более 65% - полиэстер, не менее 35%-хлопок.
Цвет: серый.
</t>
  </si>
  <si>
    <t>компл.</t>
  </si>
  <si>
    <t>Костюм мужской</t>
  </si>
  <si>
    <t xml:space="preserve">Костюм  на утепляющей прокладке со светоотражающими полосами.
Ткань: смесовая, водоотталкивающая. Утеплитель: тинсулейт или холофайбер/ термофайбер.
Куртка удлиненная, съемный капюшон + брюки.
Цвет: темно-синий, васильковый.
</t>
  </si>
  <si>
    <t>Костюм женский</t>
  </si>
  <si>
    <t>Дата составления сводной  таблицы 25.08.2014 года</t>
  </si>
  <si>
    <t>628240, Тюменская область, г. Советский, ул. Калинина, д. 27, тел./факс (34675)3-85-90, e-mail: spetsodezhda86@bk.ru, коммерческое предложение №б/н от 21.08.2014г.</t>
  </si>
  <si>
    <t>628260, Тюменская область, ХМАО-Югра, г. Югорск, ул. Механизаторов, д. 19, корп. Б, кв. 28, тел.(34675)2-90-65, (922)651-8589, коммерческое предложение №б/н от 25.08.2014г.</t>
  </si>
  <si>
    <t>628240, Тюменская область, г. Советский, ул. Советская, д. 2-А, тел.(34675)3-75-60, e-mail: lis_yug@mail.ru, коммерческое предложение №б/н от 25.08.2014г.</t>
  </si>
  <si>
    <t>Итого: Начальная (максимальная) цена контракта: 62 800 (шестьдесят две тысячи восемьсот) рублей 00 копеек</t>
  </si>
  <si>
    <t>Исполнитель: Ведущий товаровед Шутова А.В.                             _____________________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</si>
</sst>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1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2" fillId="32" borderId="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2" fontId="8" fillId="32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top"/>
    </xf>
    <xf numFmtId="0" fontId="8" fillId="32" borderId="0" xfId="0" applyFont="1" applyFill="1" applyAlignment="1">
      <alignment vertical="top"/>
    </xf>
    <xf numFmtId="0" fontId="5" fillId="32" borderId="0" xfId="0" applyFont="1" applyFill="1" applyBorder="1" applyAlignment="1">
      <alignment vertical="top"/>
    </xf>
    <xf numFmtId="0" fontId="5" fillId="32" borderId="0" xfId="0" applyFont="1" applyFill="1" applyAlignment="1">
      <alignment vertical="top"/>
    </xf>
    <xf numFmtId="0" fontId="49" fillId="0" borderId="10" xfId="0" applyFont="1" applyBorder="1" applyAlignment="1">
      <alignment vertical="top"/>
    </xf>
    <xf numFmtId="0" fontId="50" fillId="32" borderId="10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center"/>
    </xf>
    <xf numFmtId="170" fontId="3" fillId="32" borderId="10" xfId="0" applyNumberFormat="1" applyFont="1" applyFill="1" applyBorder="1" applyAlignment="1">
      <alignment/>
    </xf>
    <xf numFmtId="0" fontId="12" fillId="32" borderId="0" xfId="0" applyFont="1" applyFill="1" applyBorder="1" applyAlignment="1">
      <alignment vertical="top"/>
    </xf>
    <xf numFmtId="0" fontId="8" fillId="32" borderId="12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Layout" zoomScale="75" zoomScaleNormal="70" zoomScaleSheetLayoutView="75" zoomScalePageLayoutView="75" workbookViewId="0" topLeftCell="A19">
      <selection activeCell="C28" sqref="C28"/>
    </sheetView>
  </sheetViews>
  <sheetFormatPr defaultColWidth="9.140625" defaultRowHeight="15"/>
  <cols>
    <col min="1" max="1" width="10.28125" style="1" customWidth="1"/>
    <col min="2" max="2" width="26.421875" style="32" customWidth="1"/>
    <col min="3" max="3" width="84.57421875" style="1" customWidth="1"/>
    <col min="4" max="4" width="0.2890625" style="1" customWidth="1"/>
    <col min="5" max="5" width="7.421875" style="1" customWidth="1"/>
    <col min="6" max="6" width="7.28125" style="23" customWidth="1"/>
    <col min="7" max="7" width="6.8515625" style="1" customWidth="1"/>
    <col min="8" max="8" width="9.7109375" style="1" customWidth="1"/>
    <col min="9" max="9" width="8.00390625" style="1" customWidth="1"/>
    <col min="10" max="10" width="9.140625" style="1" customWidth="1"/>
    <col min="11" max="11" width="14.140625" style="1" customWidth="1"/>
    <col min="12" max="16384" width="9.140625" style="1" customWidth="1"/>
  </cols>
  <sheetData>
    <row r="1" spans="1:6" s="10" customFormat="1" ht="15.75">
      <c r="A1" s="14"/>
      <c r="B1" s="42"/>
      <c r="F1" s="22"/>
    </row>
    <row r="2" spans="1:2" ht="15">
      <c r="A2" s="2"/>
      <c r="B2" s="31"/>
    </row>
    <row r="3" spans="1:6" s="13" customFormat="1" ht="15.75">
      <c r="A3" s="12" t="s">
        <v>14</v>
      </c>
      <c r="B3" s="32"/>
      <c r="F3" s="24"/>
    </row>
    <row r="4" spans="1:11" s="10" customFormat="1" ht="75.75" customHeight="1">
      <c r="A4" s="47" t="s">
        <v>0</v>
      </c>
      <c r="B4" s="47" t="s">
        <v>1</v>
      </c>
      <c r="C4" s="47" t="s">
        <v>2</v>
      </c>
      <c r="D4" s="47" t="s">
        <v>3</v>
      </c>
      <c r="E4" s="47" t="s">
        <v>11</v>
      </c>
      <c r="F4" s="47" t="s">
        <v>4</v>
      </c>
      <c r="G4" s="47" t="s">
        <v>5</v>
      </c>
      <c r="H4" s="47"/>
      <c r="I4" s="47"/>
      <c r="J4" s="47" t="s">
        <v>9</v>
      </c>
      <c r="K4" s="47" t="s">
        <v>10</v>
      </c>
    </row>
    <row r="5" spans="1:11" s="10" customFormat="1" ht="31.5" customHeight="1">
      <c r="A5" s="47"/>
      <c r="B5" s="47"/>
      <c r="C5" s="47"/>
      <c r="D5" s="47"/>
      <c r="E5" s="47"/>
      <c r="F5" s="47"/>
      <c r="G5" s="21" t="s">
        <v>6</v>
      </c>
      <c r="H5" s="21" t="s">
        <v>7</v>
      </c>
      <c r="I5" s="21" t="s">
        <v>8</v>
      </c>
      <c r="J5" s="47"/>
      <c r="K5" s="47"/>
    </row>
    <row r="6" spans="1:11" ht="90.75" customHeight="1">
      <c r="A6" s="45">
        <v>1</v>
      </c>
      <c r="B6" s="33" t="s">
        <v>18</v>
      </c>
      <c r="C6" s="34" t="s">
        <v>19</v>
      </c>
      <c r="D6" s="6"/>
      <c r="E6" s="6" t="s">
        <v>22</v>
      </c>
      <c r="F6" s="25">
        <v>11</v>
      </c>
      <c r="G6" s="8">
        <v>1600</v>
      </c>
      <c r="H6" s="8">
        <v>1800</v>
      </c>
      <c r="I6" s="8">
        <v>1400</v>
      </c>
      <c r="J6" s="20">
        <f aca="true" t="shared" si="0" ref="J6:J13">(G6+H6+I6)/3</f>
        <v>1600</v>
      </c>
      <c r="K6" s="20">
        <f>J6</f>
        <v>1600</v>
      </c>
    </row>
    <row r="7" spans="1:11" s="3" customFormat="1" ht="17.25" customHeight="1">
      <c r="A7" s="45"/>
      <c r="B7" s="35" t="s">
        <v>12</v>
      </c>
      <c r="C7" s="36"/>
      <c r="D7" s="6"/>
      <c r="E7" s="7"/>
      <c r="F7" s="25"/>
      <c r="G7" s="25"/>
      <c r="H7" s="25"/>
      <c r="I7" s="25"/>
      <c r="J7" s="20">
        <f t="shared" si="0"/>
        <v>0</v>
      </c>
      <c r="K7" s="5">
        <f>K6*F6</f>
        <v>17600</v>
      </c>
    </row>
    <row r="8" spans="1:11" ht="66" customHeight="1">
      <c r="A8" s="45">
        <v>2</v>
      </c>
      <c r="B8" s="33" t="s">
        <v>20</v>
      </c>
      <c r="C8" s="34" t="s">
        <v>21</v>
      </c>
      <c r="D8" s="6"/>
      <c r="E8" s="6" t="s">
        <v>22</v>
      </c>
      <c r="F8" s="25">
        <v>2</v>
      </c>
      <c r="G8" s="8">
        <v>1600</v>
      </c>
      <c r="H8" s="8">
        <v>1800</v>
      </c>
      <c r="I8" s="8">
        <v>1400</v>
      </c>
      <c r="J8" s="20">
        <f t="shared" si="0"/>
        <v>1600</v>
      </c>
      <c r="K8" s="20">
        <f>J8</f>
        <v>1600</v>
      </c>
    </row>
    <row r="9" spans="1:11" s="3" customFormat="1" ht="15">
      <c r="A9" s="45"/>
      <c r="B9" s="35" t="s">
        <v>12</v>
      </c>
      <c r="C9" s="36"/>
      <c r="D9" s="6"/>
      <c r="E9" s="7"/>
      <c r="F9" s="25"/>
      <c r="G9" s="25"/>
      <c r="H9" s="25"/>
      <c r="I9" s="25"/>
      <c r="J9" s="20">
        <f t="shared" si="0"/>
        <v>0</v>
      </c>
      <c r="K9" s="5">
        <f>K8*F8</f>
        <v>3200</v>
      </c>
    </row>
    <row r="10" spans="1:11" ht="62.25" customHeight="1">
      <c r="A10" s="45">
        <v>3</v>
      </c>
      <c r="B10" s="33" t="s">
        <v>23</v>
      </c>
      <c r="C10" s="34" t="s">
        <v>24</v>
      </c>
      <c r="D10" s="6"/>
      <c r="E10" s="6" t="s">
        <v>22</v>
      </c>
      <c r="F10" s="25">
        <v>12</v>
      </c>
      <c r="G10" s="8">
        <v>3000</v>
      </c>
      <c r="H10" s="8">
        <v>2800</v>
      </c>
      <c r="I10" s="8">
        <v>3200</v>
      </c>
      <c r="J10" s="20">
        <f t="shared" si="0"/>
        <v>3000</v>
      </c>
      <c r="K10" s="20">
        <f>J10</f>
        <v>3000</v>
      </c>
    </row>
    <row r="11" spans="1:11" s="3" customFormat="1" ht="15">
      <c r="A11" s="45"/>
      <c r="B11" s="35" t="s">
        <v>12</v>
      </c>
      <c r="C11" s="36"/>
      <c r="D11" s="6"/>
      <c r="E11" s="7"/>
      <c r="F11" s="25"/>
      <c r="G11" s="25"/>
      <c r="H11" s="25"/>
      <c r="I11" s="25"/>
      <c r="J11" s="20">
        <f t="shared" si="0"/>
        <v>0</v>
      </c>
      <c r="K11" s="5">
        <f>K10*F10</f>
        <v>36000</v>
      </c>
    </row>
    <row r="12" spans="1:11" ht="53.25" customHeight="1">
      <c r="A12" s="45">
        <v>4</v>
      </c>
      <c r="B12" s="33" t="s">
        <v>25</v>
      </c>
      <c r="C12" s="37" t="s">
        <v>24</v>
      </c>
      <c r="D12" s="6"/>
      <c r="E12" s="6" t="s">
        <v>22</v>
      </c>
      <c r="F12" s="25">
        <v>2</v>
      </c>
      <c r="G12" s="8">
        <v>3000</v>
      </c>
      <c r="H12" s="8">
        <v>2800</v>
      </c>
      <c r="I12" s="8">
        <v>3200</v>
      </c>
      <c r="J12" s="20">
        <f t="shared" si="0"/>
        <v>3000</v>
      </c>
      <c r="K12" s="20">
        <f>J12</f>
        <v>3000</v>
      </c>
    </row>
    <row r="13" spans="1:11" s="3" customFormat="1" ht="15">
      <c r="A13" s="45"/>
      <c r="B13" s="35" t="s">
        <v>12</v>
      </c>
      <c r="C13" s="36"/>
      <c r="D13" s="6"/>
      <c r="E13" s="7"/>
      <c r="F13" s="25"/>
      <c r="G13" s="25"/>
      <c r="H13" s="25"/>
      <c r="I13" s="25"/>
      <c r="J13" s="20">
        <f t="shared" si="0"/>
        <v>0</v>
      </c>
      <c r="K13" s="5">
        <f>K12*F12</f>
        <v>6000</v>
      </c>
    </row>
    <row r="14" spans="1:11" s="11" customFormat="1" ht="15.75">
      <c r="A14" s="38"/>
      <c r="B14" s="39" t="s">
        <v>13</v>
      </c>
      <c r="C14" s="38"/>
      <c r="D14" s="38"/>
      <c r="E14" s="38"/>
      <c r="F14" s="40"/>
      <c r="G14" s="38"/>
      <c r="H14" s="38"/>
      <c r="I14" s="38"/>
      <c r="J14" s="38"/>
      <c r="K14" s="41">
        <v>62800</v>
      </c>
    </row>
    <row r="15" spans="1:11" ht="15">
      <c r="A15" s="4"/>
      <c r="B15" s="29"/>
      <c r="C15" s="4"/>
      <c r="D15" s="4"/>
      <c r="E15" s="4"/>
      <c r="F15" s="26"/>
      <c r="G15" s="4"/>
      <c r="H15" s="4"/>
      <c r="I15" s="4"/>
      <c r="J15" s="4"/>
      <c r="K15" s="2"/>
    </row>
    <row r="16" spans="1:11" s="9" customFormat="1" ht="15">
      <c r="A16" s="28" t="s">
        <v>30</v>
      </c>
      <c r="B16" s="29"/>
      <c r="C16" s="17"/>
      <c r="D16" s="17"/>
      <c r="E16" s="17"/>
      <c r="F16" s="27"/>
      <c r="G16" s="17"/>
      <c r="H16" s="17"/>
      <c r="I16" s="17"/>
      <c r="J16" s="17"/>
      <c r="K16" s="15"/>
    </row>
    <row r="17" spans="1:11" s="9" customFormat="1" ht="15">
      <c r="A17" s="17"/>
      <c r="B17" s="29"/>
      <c r="C17" s="17"/>
      <c r="D17" s="17"/>
      <c r="E17" s="17"/>
      <c r="F17" s="27"/>
      <c r="G17" s="17"/>
      <c r="H17" s="17"/>
      <c r="I17" s="17"/>
      <c r="J17" s="17"/>
      <c r="K17" s="15"/>
    </row>
    <row r="18" spans="1:11" s="9" customFormat="1" ht="47.25" customHeight="1">
      <c r="A18" s="18" t="s">
        <v>6</v>
      </c>
      <c r="B18" s="43" t="s">
        <v>15</v>
      </c>
      <c r="C18" s="44"/>
      <c r="D18" s="46" t="s">
        <v>29</v>
      </c>
      <c r="E18" s="46"/>
      <c r="F18" s="46"/>
      <c r="G18" s="46"/>
      <c r="H18" s="46"/>
      <c r="I18" s="46"/>
      <c r="J18" s="46"/>
      <c r="K18" s="46"/>
    </row>
    <row r="19" spans="1:11" s="9" customFormat="1" ht="44.25" customHeight="1">
      <c r="A19" s="19" t="s">
        <v>7</v>
      </c>
      <c r="B19" s="43" t="s">
        <v>16</v>
      </c>
      <c r="C19" s="44"/>
      <c r="D19" s="46" t="s">
        <v>28</v>
      </c>
      <c r="E19" s="46"/>
      <c r="F19" s="46"/>
      <c r="G19" s="46"/>
      <c r="H19" s="46"/>
      <c r="I19" s="46"/>
      <c r="J19" s="46"/>
      <c r="K19" s="46"/>
    </row>
    <row r="20" spans="1:11" s="9" customFormat="1" ht="45.75" customHeight="1">
      <c r="A20" s="19" t="s">
        <v>8</v>
      </c>
      <c r="B20" s="43" t="s">
        <v>17</v>
      </c>
      <c r="C20" s="44"/>
      <c r="D20" s="46" t="s">
        <v>27</v>
      </c>
      <c r="E20" s="46"/>
      <c r="F20" s="46"/>
      <c r="G20" s="46"/>
      <c r="H20" s="46"/>
      <c r="I20" s="46"/>
      <c r="J20" s="46"/>
      <c r="K20" s="46"/>
    </row>
    <row r="21" spans="1:11" s="9" customFormat="1" ht="15">
      <c r="A21" s="17"/>
      <c r="B21" s="29"/>
      <c r="C21" s="17"/>
      <c r="D21" s="17"/>
      <c r="E21" s="17"/>
      <c r="F21" s="27"/>
      <c r="G21" s="17"/>
      <c r="H21" s="17"/>
      <c r="I21" s="17"/>
      <c r="J21" s="17"/>
      <c r="K21" s="15"/>
    </row>
    <row r="22" spans="1:11" s="9" customFormat="1" ht="15">
      <c r="A22" s="17"/>
      <c r="B22" s="30"/>
      <c r="C22" s="16"/>
      <c r="D22" s="16"/>
      <c r="E22" s="17"/>
      <c r="F22" s="27"/>
      <c r="G22" s="17"/>
      <c r="H22" s="17"/>
      <c r="I22" s="17"/>
      <c r="J22" s="17"/>
      <c r="K22" s="15"/>
    </row>
    <row r="23" spans="1:11" s="9" customFormat="1" ht="15">
      <c r="A23" s="17"/>
      <c r="B23" s="30" t="s">
        <v>31</v>
      </c>
      <c r="C23" s="16"/>
      <c r="D23" s="16"/>
      <c r="E23" s="17"/>
      <c r="F23" s="27"/>
      <c r="G23" s="17"/>
      <c r="H23" s="17"/>
      <c r="I23" s="17"/>
      <c r="J23" s="17"/>
      <c r="K23" s="15"/>
    </row>
    <row r="24" spans="1:11" s="9" customFormat="1" ht="15">
      <c r="A24" s="17"/>
      <c r="B24" s="30" t="s">
        <v>26</v>
      </c>
      <c r="C24" s="16"/>
      <c r="D24" s="16"/>
      <c r="E24" s="17"/>
      <c r="F24" s="27"/>
      <c r="G24" s="17"/>
      <c r="H24" s="17"/>
      <c r="I24" s="17"/>
      <c r="J24" s="17"/>
      <c r="K24" s="15"/>
    </row>
    <row r="25" spans="1:11" ht="15">
      <c r="A25" s="4"/>
      <c r="B25" s="29"/>
      <c r="C25" s="4"/>
      <c r="D25" s="4"/>
      <c r="E25" s="4"/>
      <c r="F25" s="26"/>
      <c r="G25" s="4"/>
      <c r="H25" s="4"/>
      <c r="I25" s="4"/>
      <c r="J25" s="4"/>
      <c r="K25" s="2"/>
    </row>
  </sheetData>
  <sheetProtection/>
  <mergeCells count="19">
    <mergeCell ref="B20:C20"/>
    <mergeCell ref="D18:K18"/>
    <mergeCell ref="D19:K19"/>
    <mergeCell ref="A4:A5"/>
    <mergeCell ref="A6:A7"/>
    <mergeCell ref="A10:A11"/>
    <mergeCell ref="A8:A9"/>
    <mergeCell ref="G4:I4"/>
    <mergeCell ref="F4:F5"/>
    <mergeCell ref="B18:C18"/>
    <mergeCell ref="B19:C19"/>
    <mergeCell ref="A12:A13"/>
    <mergeCell ref="D20:K20"/>
    <mergeCell ref="J4:J5"/>
    <mergeCell ref="K4:K5"/>
    <mergeCell ref="E4:E5"/>
    <mergeCell ref="D4:D5"/>
    <mergeCell ref="B4:B5"/>
    <mergeCell ref="C4:C5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1"/>
  <headerFooter>
    <oddHeader>&amp;C&amp;"Times New Roman,обычный"&amp;14IV. Обоснование начальной (максимальной) цены муниципального контракта на поставку специальной одежды.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Галина</cp:lastModifiedBy>
  <cp:lastPrinted>2014-09-12T08:31:07Z</cp:lastPrinted>
  <dcterms:created xsi:type="dcterms:W3CDTF">2014-02-14T07:05:08Z</dcterms:created>
  <dcterms:modified xsi:type="dcterms:W3CDTF">2014-09-15T10:03:01Z</dcterms:modified>
  <cp:category/>
  <cp:version/>
  <cp:contentType/>
  <cp:contentStatus/>
</cp:coreProperties>
</file>